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M6" i="1"/>
  <c r="M14" i="1" s="1"/>
  <c r="O14" i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D15" i="1" l="1"/>
  <c r="M18" i="1"/>
  <c r="I21" i="1"/>
  <c r="M21" i="1" s="1"/>
  <c r="F21" i="1"/>
  <c r="K21" i="1" s="1"/>
  <c r="K18" i="1"/>
  <c r="H21" i="1"/>
  <c r="L21" i="1" s="1"/>
  <c r="L18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<sst xmlns="http://schemas.openxmlformats.org/spreadsheetml/2006/main" count="74" uniqueCount="52">
  <si>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</si>
  <si>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</si>
  <si>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</si>
  <si>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</si>
  <si>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</si>
  <si>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</si>
  <si>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</si>
  <si>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</si>
  <si>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</si>
  <si>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</si>
  <si>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</si>
  <si>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</si>
  <si>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</si>
  <si>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</si>
  <si>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</si>
  <si>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</si>
  <si>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</si>
  <si>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</si>
  <si>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</si>
  <si>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</si>
  <si>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</si>
  <si>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</si>
  <si>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</si>
  <si>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</si>
  <si>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</si>
  <si>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</si>
  <si>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</si>
  <si>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</si>
  <si>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</si>
  <si>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</si>
  <si>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</si>
  <si>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</si>
  <si>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</si>
  <si>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Tahko = Hyvinkään Tahko  (1915)</t>
  </si>
  <si>
    <t>Pia Koppinen</t>
  </si>
  <si>
    <t>7.</t>
  </si>
  <si>
    <t>Tahko</t>
  </si>
  <si>
    <t>----</t>
  </si>
  <si>
    <t>8.</t>
  </si>
  <si>
    <t>4.</t>
  </si>
  <si>
    <t>play off</t>
  </si>
  <si>
    <t>1970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</si>
  <si>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</si>
  <si>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</si>
  <si>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</si>
  <si>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</si>
  <si>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</si>
  <si>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</si>
  <si>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</si>
  <si>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HMP</t>
  </si>
  <si>
    <t>ykköspesis</t>
  </si>
  <si>
    <t>HMP = Heinolan Maila-Pojat  (1936)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</si>
</sst>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34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35</v>
      </c>
      <c r="D4" s="29" t="s">
        <v>36</v>
      </c>
      <c r="E4" s="59">
        <v>4</v>
      </c>
      <c r="F4" s="27">
        <v>0</v>
      </c>
      <c r="G4" s="27">
        <v>2</v>
      </c>
      <c r="H4" s="27">
        <v>1</v>
      </c>
      <c r="I4" s="27">
        <v>9</v>
      </c>
      <c r="J4" s="27">
        <v>1</v>
      </c>
      <c r="K4" s="27">
        <v>4</v>
      </c>
      <c r="L4" s="27">
        <v>2</v>
      </c>
      <c r="M4" s="27">
        <v>2</v>
      </c>
      <c r="N4" s="60" t="s">
        <v>37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/>
      <c r="D5" s="29"/>
      <c r="E5" s="59"/>
      <c r="F5" s="27"/>
      <c r="G5" s="27"/>
      <c r="H5" s="27"/>
      <c r="I5" s="27"/>
      <c r="J5" s="27"/>
      <c r="K5" s="27"/>
      <c r="L5" s="27"/>
      <c r="M5" s="27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38</v>
      </c>
      <c r="D6" s="29" t="s">
        <v>36</v>
      </c>
      <c r="E6" s="59">
        <v>5</v>
      </c>
      <c r="F6" s="27">
        <v>0</v>
      </c>
      <c r="G6" s="27">
        <v>1</v>
      </c>
      <c r="H6" s="27">
        <v>0</v>
      </c>
      <c r="I6" s="27">
        <v>3</v>
      </c>
      <c r="J6" s="27">
        <v>1</v>
      </c>
      <c r="K6" s="27">
        <v>0</v>
      </c>
      <c r="L6" s="27">
        <v>1</v>
      </c>
      <c r="M6" s="27">
        <f>PRODUCT(F6+G6)</f>
        <v>1</v>
      </c>
      <c r="N6" s="60" t="s">
        <v>37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39</v>
      </c>
      <c r="D7" s="29" t="s">
        <v>36</v>
      </c>
      <c r="E7" s="59">
        <v>17</v>
      </c>
      <c r="F7" s="27">
        <v>0</v>
      </c>
      <c r="G7" s="27">
        <v>7</v>
      </c>
      <c r="H7" s="27">
        <v>13</v>
      </c>
      <c r="I7" s="27">
        <v>47</v>
      </c>
      <c r="J7" s="27">
        <v>8</v>
      </c>
      <c r="K7" s="27">
        <v>22</v>
      </c>
      <c r="L7" s="27">
        <v>10</v>
      </c>
      <c r="M7" s="27">
        <f>PRODUCT(F7+G7)</f>
        <v>7</v>
      </c>
      <c r="N7" s="60" t="s">
        <v>37</v>
      </c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/>
      <c r="D8" s="29"/>
      <c r="E8" s="59"/>
      <c r="F8" s="27"/>
      <c r="G8" s="27"/>
      <c r="H8" s="27"/>
      <c r="I8" s="27"/>
      <c r="J8" s="27"/>
      <c r="K8" s="27"/>
      <c r="L8" s="27"/>
      <c r="M8" s="27"/>
      <c r="N8" s="6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/>
      <c r="D9" s="29"/>
      <c r="E9" s="59"/>
      <c r="F9" s="27"/>
      <c r="G9" s="27"/>
      <c r="H9" s="27"/>
      <c r="I9" s="27"/>
      <c r="J9" s="27"/>
      <c r="K9" s="27"/>
      <c r="L9" s="27"/>
      <c r="M9" s="27"/>
      <c r="N9" s="6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1992</v>
      </c>
      <c r="C10" s="27"/>
      <c r="D10" s="29"/>
      <c r="E10" s="59"/>
      <c r="F10" s="27"/>
      <c r="G10" s="27"/>
      <c r="H10" s="27"/>
      <c r="I10" s="27"/>
      <c r="J10" s="27"/>
      <c r="K10" s="27"/>
      <c r="L10" s="27"/>
      <c r="M10" s="27"/>
      <c r="N10" s="6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1993</v>
      </c>
      <c r="C11" s="27"/>
      <c r="D11" s="29"/>
      <c r="E11" s="59"/>
      <c r="F11" s="27"/>
      <c r="G11" s="27"/>
      <c r="H11" s="27"/>
      <c r="I11" s="27"/>
      <c r="J11" s="27"/>
      <c r="K11" s="27"/>
      <c r="L11" s="27"/>
      <c r="M11" s="27"/>
      <c r="N11" s="6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1994</v>
      </c>
      <c r="C12" s="27"/>
      <c r="D12" s="29"/>
      <c r="E12" s="59"/>
      <c r="F12" s="27"/>
      <c r="G12" s="27"/>
      <c r="H12" s="27"/>
      <c r="I12" s="27"/>
      <c r="J12" s="27"/>
      <c r="K12" s="27"/>
      <c r="L12" s="27"/>
      <c r="M12" s="27"/>
      <c r="N12" s="6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8">
        <v>1995</v>
      </c>
      <c r="C13" s="78"/>
      <c r="D13" s="79" t="s">
        <v>49</v>
      </c>
      <c r="E13" s="78"/>
      <c r="F13" s="80" t="s">
        <v>50</v>
      </c>
      <c r="G13" s="81"/>
      <c r="H13" s="82"/>
      <c r="I13" s="78"/>
      <c r="J13" s="78"/>
      <c r="K13" s="78"/>
      <c r="L13" s="78"/>
      <c r="M13" s="78"/>
      <c r="N13" s="83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SUM(E4:E7)</f>
        <v>26</v>
      </c>
      <c r="F14" s="19">
        <f t="shared" si="0"/>
        <v>0</v>
      </c>
      <c r="G14" s="19">
        <f t="shared" si="0"/>
        <v>10</v>
      </c>
      <c r="H14" s="19">
        <f t="shared" si="0"/>
        <v>14</v>
      </c>
      <c r="I14" s="19">
        <f t="shared" si="0"/>
        <v>59</v>
      </c>
      <c r="J14" s="19">
        <f t="shared" si="0"/>
        <v>10</v>
      </c>
      <c r="K14" s="19">
        <f t="shared" si="0"/>
        <v>26</v>
      </c>
      <c r="L14" s="19">
        <f t="shared" si="0"/>
        <v>13</v>
      </c>
      <c r="M14" s="19">
        <f t="shared" si="0"/>
        <v>10</v>
      </c>
      <c r="N14" s="31"/>
      <c r="O14" s="32">
        <f t="shared" ref="O14:AE14" si="1">SUM(O4:O7)</f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48.999999999999993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43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23</v>
      </c>
      <c r="L17" s="19" t="s">
        <v>24</v>
      </c>
      <c r="M17" s="19" t="s">
        <v>25</v>
      </c>
      <c r="N17" s="31" t="s">
        <v>31</v>
      </c>
      <c r="O17" s="25"/>
      <c r="P17" s="41" t="s">
        <v>44</v>
      </c>
      <c r="Q17" s="13"/>
      <c r="R17" s="13"/>
      <c r="S17" s="13"/>
      <c r="T17" s="61"/>
      <c r="U17" s="61"/>
      <c r="V17" s="61"/>
      <c r="W17" s="61"/>
      <c r="X17" s="61"/>
      <c r="Y17" s="13"/>
      <c r="Z17" s="13"/>
      <c r="AA17" s="13"/>
      <c r="AB17" s="13"/>
      <c r="AC17" s="13"/>
      <c r="AD17" s="13"/>
      <c r="AE17" s="13"/>
      <c r="AF17" s="6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26</v>
      </c>
      <c r="F18" s="27">
        <f>PRODUCT(F14)</f>
        <v>0</v>
      </c>
      <c r="G18" s="27">
        <f>PRODUCT(G14)</f>
        <v>10</v>
      </c>
      <c r="H18" s="27">
        <f>PRODUCT(H14)</f>
        <v>14</v>
      </c>
      <c r="I18" s="27">
        <f>PRODUCT(I14)</f>
        <v>59</v>
      </c>
      <c r="J18" s="1"/>
      <c r="K18" s="43">
        <f>PRODUCT((F18+G18)/E18)</f>
        <v>0.38461538461538464</v>
      </c>
      <c r="L18" s="43">
        <f>PRODUCT(H18/E18)</f>
        <v>0.53846153846153844</v>
      </c>
      <c r="M18" s="43">
        <f>PRODUCT(I18/E18)</f>
        <v>2.2692307692307692</v>
      </c>
      <c r="N18" s="30"/>
      <c r="O18" s="25">
        <f>PRODUCT(O14)</f>
        <v>0</v>
      </c>
      <c r="P18" s="63" t="s">
        <v>45</v>
      </c>
      <c r="Q18" s="64"/>
      <c r="R18" s="64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6"/>
      <c r="AE18" s="65"/>
      <c r="AF18" s="6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68" t="s">
        <v>46</v>
      </c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70"/>
      <c r="AF19" s="7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68" t="s">
        <v>47</v>
      </c>
      <c r="Q20" s="69"/>
      <c r="R20" s="69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/>
      <c r="AE20" s="70"/>
      <c r="AF20" s="7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26</v>
      </c>
      <c r="F21" s="19">
        <f>SUM(F18:F20)</f>
        <v>0</v>
      </c>
      <c r="G21" s="19">
        <f>SUM(G18:G20)</f>
        <v>10</v>
      </c>
      <c r="H21" s="19">
        <f>SUM(H18:H20)</f>
        <v>14</v>
      </c>
      <c r="I21" s="19">
        <f>SUM(I18:I20)</f>
        <v>59</v>
      </c>
      <c r="J21" s="1"/>
      <c r="K21" s="55">
        <f>PRODUCT((F21+G21)/E21)</f>
        <v>0.38461538461538464</v>
      </c>
      <c r="L21" s="55">
        <f>PRODUCT(H21/E21)</f>
        <v>0.53846153846153844</v>
      </c>
      <c r="M21" s="55">
        <f>PRODUCT(I21/E21)</f>
        <v>2.2692307692307692</v>
      </c>
      <c r="N21" s="31"/>
      <c r="O21" s="25">
        <f>SUM(O18:O20)</f>
        <v>0</v>
      </c>
      <c r="P21" s="73" t="s">
        <v>48</v>
      </c>
      <c r="Q21" s="74"/>
      <c r="R21" s="74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/>
      <c r="AE21" s="75"/>
      <c r="AF21" s="77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32</v>
      </c>
      <c r="C23" s="1"/>
      <c r="D23" s="58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58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2019-01-23T14:26:56Z</dcterms:modified>
</cp:coreProperties>
</file>